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A21" i="1" l="1"/>
  <c r="W21" i="1"/>
  <c r="S21" i="1"/>
  <c r="O21" i="1"/>
  <c r="K21" i="1"/>
  <c r="G21" i="1"/>
  <c r="C21" i="1"/>
</calcChain>
</file>

<file path=xl/sharedStrings.xml><?xml version="1.0" encoding="utf-8"?>
<sst xmlns="http://schemas.openxmlformats.org/spreadsheetml/2006/main" count="51" uniqueCount="18">
  <si>
    <t>essai permax 400 - 6 V et speed 400 - 6 V</t>
  </si>
  <si>
    <t>t (s)</t>
  </si>
  <si>
    <t>U (V)</t>
  </si>
  <si>
    <t>I (A)</t>
  </si>
  <si>
    <t>Permax SANS coque</t>
  </si>
  <si>
    <t>Permax AVEC coque</t>
  </si>
  <si>
    <t>Speed 400</t>
  </si>
  <si>
    <t>Essai 1</t>
  </si>
  <si>
    <t>Essai 2</t>
  </si>
  <si>
    <t>Essai 3</t>
  </si>
  <si>
    <t>Essai 4</t>
  </si>
  <si>
    <t>Essai 5</t>
  </si>
  <si>
    <t>Essai 6</t>
  </si>
  <si>
    <t>Essai 7</t>
  </si>
  <si>
    <t>Lipo Hypérion VX 2S 3300 mAh de 2009</t>
  </si>
  <si>
    <r>
      <t>Accu P 39 (Ri = 33 m</t>
    </r>
    <r>
      <rPr>
        <b/>
        <sz val="11"/>
        <color rgb="FFFF0000"/>
        <rFont val="Calibri"/>
        <family val="2"/>
      </rPr>
      <t>Ω)</t>
    </r>
  </si>
  <si>
    <r>
      <t>Accu P 40 (Ri = 44 m</t>
    </r>
    <r>
      <rPr>
        <b/>
        <sz val="11"/>
        <color rgb="FF0070C0"/>
        <rFont val="Calibri"/>
        <family val="2"/>
      </rPr>
      <t>Ω)</t>
    </r>
  </si>
  <si>
    <t>moyenne A/V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</si>
</sst>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rgb="FF0070C0"/>
      <name val="Calibri"/>
      <family val="2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2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tabSelected="1" workbookViewId="0">
      <selection activeCell="Q27" sqref="Q27"/>
    </sheetView>
  </sheetViews>
  <sheetFormatPr baseColWidth="10" defaultRowHeight="15" x14ac:dyDescent="0.25"/>
  <cols>
    <col min="1" max="1" width="8.7109375" customWidth="1"/>
    <col min="2" max="3" width="7.7109375" customWidth="1"/>
    <col min="4" max="4" width="4.7109375" customWidth="1"/>
    <col min="5" max="7" width="7.7109375" customWidth="1"/>
    <col min="8" max="8" width="4.7109375" customWidth="1"/>
    <col min="9" max="11" width="7.7109375" customWidth="1"/>
    <col min="12" max="12" width="4.7109375" customWidth="1"/>
    <col min="13" max="15" width="7.7109375" customWidth="1"/>
    <col min="16" max="16" width="4.7109375" customWidth="1"/>
    <col min="17" max="19" width="7.7109375" customWidth="1"/>
    <col min="20" max="20" width="4.7109375" customWidth="1"/>
    <col min="21" max="23" width="7.7109375" customWidth="1"/>
    <col min="24" max="24" width="4.7109375" customWidth="1"/>
    <col min="25" max="27" width="7.7109375" customWidth="1"/>
  </cols>
  <sheetData>
    <row r="1" spans="1:27" ht="21" x14ac:dyDescent="0.35">
      <c r="A1" s="12" t="s">
        <v>0</v>
      </c>
      <c r="I1" s="5" t="s">
        <v>14</v>
      </c>
    </row>
    <row r="2" spans="1:27" x14ac:dyDescent="0.25">
      <c r="A2" s="3" t="s">
        <v>7</v>
      </c>
      <c r="B2" s="3"/>
      <c r="C2" s="3"/>
      <c r="E2" s="3" t="s">
        <v>8</v>
      </c>
      <c r="F2" s="3"/>
      <c r="G2" s="3"/>
      <c r="I2" s="3" t="s">
        <v>9</v>
      </c>
      <c r="J2" s="3"/>
      <c r="K2" s="3"/>
      <c r="M2" s="3" t="s">
        <v>10</v>
      </c>
      <c r="N2" s="3"/>
      <c r="O2" s="3"/>
      <c r="Q2" s="3" t="s">
        <v>11</v>
      </c>
      <c r="R2" s="3"/>
      <c r="S2" s="3"/>
      <c r="U2" s="3" t="s">
        <v>12</v>
      </c>
      <c r="V2" s="3"/>
      <c r="W2" s="3"/>
      <c r="Y2" s="3" t="s">
        <v>13</v>
      </c>
      <c r="Z2" s="3"/>
      <c r="AA2" s="3"/>
    </row>
    <row r="3" spans="1:27" x14ac:dyDescent="0.25">
      <c r="A3" s="8" t="s">
        <v>4</v>
      </c>
      <c r="B3" s="8"/>
      <c r="C3" s="8"/>
      <c r="E3" s="9" t="s">
        <v>5</v>
      </c>
      <c r="F3" s="9"/>
      <c r="G3" s="9"/>
      <c r="I3" s="8" t="s">
        <v>4</v>
      </c>
      <c r="J3" s="8"/>
      <c r="K3" s="8"/>
      <c r="M3" s="7" t="s">
        <v>6</v>
      </c>
      <c r="N3" s="7"/>
      <c r="O3" s="7"/>
      <c r="Q3" s="8" t="s">
        <v>4</v>
      </c>
      <c r="R3" s="8"/>
      <c r="S3" s="8"/>
      <c r="U3" s="8" t="s">
        <v>4</v>
      </c>
      <c r="V3" s="8"/>
      <c r="W3" s="8"/>
      <c r="Y3" s="9" t="s">
        <v>5</v>
      </c>
      <c r="Z3" s="9"/>
      <c r="AA3" s="9"/>
    </row>
    <row r="4" spans="1:27" s="5" customFormat="1" x14ac:dyDescent="0.25">
      <c r="A4" s="10" t="s">
        <v>15</v>
      </c>
      <c r="B4" s="10"/>
      <c r="C4" s="10"/>
      <c r="E4" s="11" t="s">
        <v>16</v>
      </c>
      <c r="F4" s="11"/>
      <c r="G4" s="11"/>
      <c r="I4" s="10" t="s">
        <v>15</v>
      </c>
      <c r="J4" s="10"/>
      <c r="K4" s="10"/>
      <c r="M4" s="11" t="s">
        <v>16</v>
      </c>
      <c r="N4" s="11"/>
      <c r="O4" s="11"/>
      <c r="Q4" s="10" t="s">
        <v>15</v>
      </c>
      <c r="R4" s="10"/>
      <c r="S4" s="10"/>
      <c r="U4" s="11" t="s">
        <v>16</v>
      </c>
      <c r="V4" s="11"/>
      <c r="W4" s="11"/>
      <c r="Y4" s="10" t="s">
        <v>15</v>
      </c>
      <c r="Z4" s="10"/>
      <c r="AA4" s="10"/>
    </row>
    <row r="5" spans="1:27" x14ac:dyDescent="0.25">
      <c r="A5" s="1" t="s">
        <v>2</v>
      </c>
      <c r="B5" s="1" t="s">
        <v>3</v>
      </c>
      <c r="C5" s="1" t="s">
        <v>1</v>
      </c>
      <c r="E5" s="1" t="s">
        <v>2</v>
      </c>
      <c r="F5" s="1" t="s">
        <v>3</v>
      </c>
      <c r="G5" s="1" t="s">
        <v>1</v>
      </c>
      <c r="I5" s="1" t="s">
        <v>2</v>
      </c>
      <c r="J5" s="1" t="s">
        <v>3</v>
      </c>
      <c r="K5" s="1" t="s">
        <v>1</v>
      </c>
      <c r="M5" s="1" t="s">
        <v>2</v>
      </c>
      <c r="N5" s="1" t="s">
        <v>3</v>
      </c>
      <c r="O5" s="1" t="s">
        <v>1</v>
      </c>
      <c r="Q5" s="1" t="s">
        <v>2</v>
      </c>
      <c r="R5" s="1" t="s">
        <v>3</v>
      </c>
      <c r="S5" s="1" t="s">
        <v>1</v>
      </c>
      <c r="U5" s="1" t="s">
        <v>2</v>
      </c>
      <c r="V5" s="1" t="s">
        <v>3</v>
      </c>
      <c r="W5" s="1" t="s">
        <v>1</v>
      </c>
      <c r="Y5" s="1" t="s">
        <v>2</v>
      </c>
      <c r="Z5" s="1" t="s">
        <v>3</v>
      </c>
      <c r="AA5" s="1" t="s">
        <v>1</v>
      </c>
    </row>
    <row r="6" spans="1:27" x14ac:dyDescent="0.25">
      <c r="A6" s="2">
        <v>8.3699999999999992</v>
      </c>
      <c r="B6" s="1"/>
      <c r="C6" s="1"/>
      <c r="E6" s="2">
        <v>8.3699999999999992</v>
      </c>
      <c r="F6" s="1"/>
      <c r="G6" s="1"/>
      <c r="I6" s="2">
        <v>8.3699999999999992</v>
      </c>
      <c r="J6" s="1"/>
      <c r="K6" s="1"/>
      <c r="M6" s="2">
        <v>8.3699999999999992</v>
      </c>
      <c r="N6" s="1"/>
      <c r="O6" s="1"/>
      <c r="Q6" s="2">
        <v>8.3699999999999992</v>
      </c>
      <c r="R6" s="2"/>
      <c r="S6" s="2"/>
      <c r="U6" s="2">
        <v>8.3699999999999992</v>
      </c>
      <c r="V6" s="2"/>
      <c r="W6" s="2"/>
      <c r="Y6" s="2">
        <v>8.3800000000000008</v>
      </c>
      <c r="Z6" s="2"/>
      <c r="AA6" s="2"/>
    </row>
    <row r="7" spans="1:27" x14ac:dyDescent="0.25">
      <c r="A7" s="2">
        <v>8</v>
      </c>
      <c r="B7" s="2">
        <v>7.9</v>
      </c>
      <c r="C7" s="2"/>
      <c r="E7" s="2">
        <v>8.17</v>
      </c>
      <c r="F7" s="2">
        <v>7.6</v>
      </c>
      <c r="G7" s="2"/>
      <c r="I7" s="2">
        <v>8.0399999999999991</v>
      </c>
      <c r="J7" s="2">
        <v>8.1</v>
      </c>
      <c r="K7" s="2"/>
      <c r="M7" s="2">
        <v>8</v>
      </c>
      <c r="N7" s="2">
        <v>8</v>
      </c>
      <c r="O7" s="2"/>
      <c r="Q7" s="2">
        <v>8.1300000000000008</v>
      </c>
      <c r="R7" s="2">
        <v>8.6</v>
      </c>
      <c r="S7" s="2"/>
      <c r="U7" s="2">
        <v>8.06</v>
      </c>
      <c r="V7" s="2">
        <v>8.3000000000000007</v>
      </c>
      <c r="W7" s="2">
        <v>8</v>
      </c>
      <c r="Y7" s="2">
        <v>8.15</v>
      </c>
      <c r="Z7" s="2">
        <v>7.9</v>
      </c>
      <c r="AA7" s="2">
        <v>8</v>
      </c>
    </row>
    <row r="8" spans="1:27" x14ac:dyDescent="0.25">
      <c r="A8" s="2">
        <v>7.97</v>
      </c>
      <c r="B8" s="2">
        <v>7.4</v>
      </c>
      <c r="C8" s="2"/>
      <c r="E8" s="2">
        <v>8.1199999999999992</v>
      </c>
      <c r="F8" s="2">
        <v>7.4</v>
      </c>
      <c r="G8" s="2">
        <v>18</v>
      </c>
      <c r="I8" s="2">
        <v>8</v>
      </c>
      <c r="J8" s="2">
        <v>8</v>
      </c>
      <c r="K8" s="2">
        <v>15</v>
      </c>
      <c r="M8" s="2">
        <v>7.96</v>
      </c>
      <c r="N8" s="2">
        <v>7.8</v>
      </c>
      <c r="O8" s="2"/>
      <c r="Q8" s="2">
        <v>8.1</v>
      </c>
      <c r="R8" s="2">
        <v>8.1999999999999993</v>
      </c>
      <c r="S8" s="2"/>
      <c r="U8" s="2">
        <v>8</v>
      </c>
      <c r="V8" s="2">
        <v>8.1</v>
      </c>
      <c r="W8" s="2">
        <v>16</v>
      </c>
      <c r="Y8" s="2">
        <v>8.11</v>
      </c>
      <c r="Z8" s="2">
        <v>7.7</v>
      </c>
      <c r="AA8" s="2">
        <v>15</v>
      </c>
    </row>
    <row r="9" spans="1:27" x14ac:dyDescent="0.25">
      <c r="A9" s="2">
        <v>7.9</v>
      </c>
      <c r="B9" s="2">
        <v>7.2</v>
      </c>
      <c r="C9" s="2"/>
      <c r="E9" s="2">
        <v>8.09</v>
      </c>
      <c r="F9" s="2">
        <v>7.3</v>
      </c>
      <c r="G9" s="2">
        <v>27</v>
      </c>
      <c r="I9" s="2">
        <v>7.97</v>
      </c>
      <c r="J9" s="2">
        <v>7.9</v>
      </c>
      <c r="K9" s="2">
        <v>22</v>
      </c>
      <c r="M9" s="2">
        <v>7.91</v>
      </c>
      <c r="N9" s="2">
        <v>7.7</v>
      </c>
      <c r="O9" s="2">
        <v>21</v>
      </c>
      <c r="Q9" s="2">
        <v>8.06</v>
      </c>
      <c r="R9" s="2">
        <v>8.1999999999999993</v>
      </c>
      <c r="S9" s="2">
        <v>8</v>
      </c>
      <c r="U9" s="2">
        <v>7.95</v>
      </c>
      <c r="V9" s="2">
        <v>7.9</v>
      </c>
      <c r="W9" s="2">
        <v>25</v>
      </c>
      <c r="Y9" s="2">
        <v>8.08</v>
      </c>
      <c r="Z9" s="2">
        <v>7.7</v>
      </c>
      <c r="AA9" s="2">
        <v>23</v>
      </c>
    </row>
    <row r="10" spans="1:27" x14ac:dyDescent="0.25">
      <c r="A10" s="2">
        <v>7.85</v>
      </c>
      <c r="B10" s="2">
        <v>7.1</v>
      </c>
      <c r="C10" s="2"/>
      <c r="E10" s="2">
        <v>8.06</v>
      </c>
      <c r="F10" s="2">
        <v>7.3</v>
      </c>
      <c r="G10" s="2">
        <v>35</v>
      </c>
      <c r="I10" s="2">
        <v>7.94</v>
      </c>
      <c r="J10" s="2">
        <v>7.9</v>
      </c>
      <c r="K10" s="2"/>
      <c r="M10" s="2">
        <v>7.89</v>
      </c>
      <c r="N10" s="2">
        <v>7.7</v>
      </c>
      <c r="O10" s="2">
        <v>28</v>
      </c>
      <c r="Q10" s="2">
        <v>8.0299999999999994</v>
      </c>
      <c r="R10" s="2">
        <v>8.1999999999999993</v>
      </c>
      <c r="S10" s="2"/>
      <c r="U10" s="2">
        <v>7.9</v>
      </c>
      <c r="V10" s="2">
        <v>7.9</v>
      </c>
      <c r="W10" s="2">
        <v>36</v>
      </c>
      <c r="Y10" s="2">
        <v>8.0500000000000007</v>
      </c>
      <c r="Z10" s="2">
        <v>7.6</v>
      </c>
      <c r="AA10" s="2">
        <v>30</v>
      </c>
    </row>
    <row r="11" spans="1:27" x14ac:dyDescent="0.25">
      <c r="A11" s="2">
        <v>7.82</v>
      </c>
      <c r="B11" s="2">
        <v>7</v>
      </c>
      <c r="C11" s="2"/>
      <c r="E11" s="2">
        <v>8.0399999999999991</v>
      </c>
      <c r="F11" s="2">
        <v>7.2</v>
      </c>
      <c r="G11" s="2"/>
      <c r="I11" s="2">
        <v>7.91</v>
      </c>
      <c r="J11" s="2">
        <v>7.8</v>
      </c>
      <c r="K11" s="2">
        <v>41</v>
      </c>
      <c r="M11" s="2">
        <v>7.86</v>
      </c>
      <c r="N11" s="2">
        <v>7.6</v>
      </c>
      <c r="O11" s="2">
        <v>35</v>
      </c>
      <c r="Q11" s="2">
        <v>8</v>
      </c>
      <c r="R11" s="2">
        <v>8.1999999999999993</v>
      </c>
      <c r="S11" s="2">
        <v>27</v>
      </c>
      <c r="U11" s="2">
        <v>7.86</v>
      </c>
      <c r="V11" s="2">
        <v>7.8</v>
      </c>
      <c r="W11" s="2">
        <v>45</v>
      </c>
      <c r="Y11" s="2">
        <v>8.0299999999999994</v>
      </c>
      <c r="Z11" s="2">
        <v>7.6</v>
      </c>
      <c r="AA11" s="2">
        <v>40</v>
      </c>
    </row>
    <row r="12" spans="1:27" x14ac:dyDescent="0.25">
      <c r="A12" s="2">
        <v>7.8</v>
      </c>
      <c r="B12" s="2">
        <v>6.9</v>
      </c>
      <c r="C12" s="2"/>
      <c r="E12" s="2">
        <v>8.02</v>
      </c>
      <c r="F12" s="2">
        <v>7.2</v>
      </c>
      <c r="G12" s="2">
        <v>58</v>
      </c>
      <c r="I12" s="2">
        <v>7.9</v>
      </c>
      <c r="J12" s="2">
        <v>7.8</v>
      </c>
      <c r="K12" s="2"/>
      <c r="M12" s="2">
        <v>7.84</v>
      </c>
      <c r="N12" s="2">
        <v>7.6</v>
      </c>
      <c r="O12" s="2">
        <v>40</v>
      </c>
      <c r="Q12" s="2">
        <v>7.98</v>
      </c>
      <c r="R12" s="2">
        <v>8.1999999999999993</v>
      </c>
      <c r="S12" s="2">
        <v>40</v>
      </c>
      <c r="U12" s="2">
        <v>7.83</v>
      </c>
      <c r="V12" s="2">
        <v>7.8</v>
      </c>
      <c r="W12" s="2">
        <v>60</v>
      </c>
      <c r="Y12" s="2">
        <v>8.01</v>
      </c>
      <c r="Z12" s="2">
        <v>7.6</v>
      </c>
      <c r="AA12" s="2">
        <v>50</v>
      </c>
    </row>
    <row r="13" spans="1:27" x14ac:dyDescent="0.25">
      <c r="A13" s="2"/>
      <c r="B13" s="2"/>
      <c r="C13" s="2"/>
      <c r="E13" s="2">
        <v>8</v>
      </c>
      <c r="F13" s="2">
        <v>7.1</v>
      </c>
      <c r="G13" s="2"/>
      <c r="I13" s="2">
        <v>7.89</v>
      </c>
      <c r="J13" s="2">
        <v>7.8</v>
      </c>
      <c r="K13" s="2">
        <v>53</v>
      </c>
      <c r="M13" s="2">
        <v>7.81</v>
      </c>
      <c r="N13" s="2">
        <v>7.5</v>
      </c>
      <c r="O13" s="2">
        <v>52</v>
      </c>
      <c r="Q13" s="2">
        <v>7.96</v>
      </c>
      <c r="R13" s="2">
        <v>8.1999999999999993</v>
      </c>
      <c r="S13" s="2"/>
      <c r="U13" s="2">
        <v>7.8</v>
      </c>
      <c r="V13" s="2">
        <v>7.8</v>
      </c>
      <c r="W13" s="2">
        <v>70</v>
      </c>
      <c r="Y13" s="2">
        <v>8</v>
      </c>
      <c r="Z13" s="2">
        <v>7.5</v>
      </c>
      <c r="AA13" s="2">
        <v>55</v>
      </c>
    </row>
    <row r="14" spans="1:27" x14ac:dyDescent="0.25">
      <c r="A14" s="2"/>
      <c r="B14" s="2"/>
      <c r="C14" s="2"/>
      <c r="E14" s="2">
        <v>7.97</v>
      </c>
      <c r="F14" s="2">
        <v>7</v>
      </c>
      <c r="G14" s="2">
        <v>85</v>
      </c>
      <c r="I14" s="2">
        <v>7.88</v>
      </c>
      <c r="J14" s="2">
        <v>7.7</v>
      </c>
      <c r="K14" s="2">
        <v>62</v>
      </c>
      <c r="M14" s="2">
        <v>7.8</v>
      </c>
      <c r="N14" s="2">
        <v>7.6</v>
      </c>
      <c r="O14" s="2"/>
      <c r="Q14" s="2">
        <v>7.95</v>
      </c>
      <c r="R14" s="2">
        <v>8.1</v>
      </c>
      <c r="S14" s="2">
        <v>60</v>
      </c>
      <c r="U14" s="2">
        <v>7.78</v>
      </c>
      <c r="V14" s="2">
        <v>7.6</v>
      </c>
      <c r="W14" s="2">
        <v>80</v>
      </c>
      <c r="Y14" s="2">
        <v>7.98</v>
      </c>
      <c r="Z14" s="2">
        <v>7.5</v>
      </c>
      <c r="AA14" s="2">
        <v>71</v>
      </c>
    </row>
    <row r="15" spans="1:27" x14ac:dyDescent="0.25">
      <c r="A15" s="2"/>
      <c r="B15" s="2"/>
      <c r="C15" s="2"/>
      <c r="E15" s="2"/>
      <c r="F15" s="2"/>
      <c r="G15" s="2"/>
      <c r="I15" s="2">
        <v>7.86</v>
      </c>
      <c r="J15" s="2">
        <v>7.7</v>
      </c>
      <c r="K15" s="2">
        <v>71</v>
      </c>
      <c r="M15" s="2">
        <v>7.77</v>
      </c>
      <c r="N15" s="2">
        <v>7.5</v>
      </c>
      <c r="O15" s="2">
        <v>77</v>
      </c>
      <c r="Q15" s="2">
        <v>7.94</v>
      </c>
      <c r="R15" s="2">
        <v>8.1</v>
      </c>
      <c r="S15" s="2">
        <v>68</v>
      </c>
      <c r="U15" s="2">
        <v>7.77</v>
      </c>
      <c r="V15" s="2">
        <v>7.6</v>
      </c>
      <c r="W15" s="2">
        <v>90</v>
      </c>
      <c r="Y15" s="2">
        <v>7.97</v>
      </c>
      <c r="Z15" s="2">
        <v>7.4</v>
      </c>
      <c r="AA15" s="2">
        <v>79</v>
      </c>
    </row>
    <row r="16" spans="1:27" x14ac:dyDescent="0.25">
      <c r="A16" s="2"/>
      <c r="B16" s="2"/>
      <c r="C16" s="2"/>
      <c r="E16" s="2"/>
      <c r="F16" s="2"/>
      <c r="G16" s="2"/>
      <c r="I16" s="2"/>
      <c r="J16" s="2"/>
      <c r="K16" s="2"/>
      <c r="M16" s="2">
        <v>7.76</v>
      </c>
      <c r="N16" s="2">
        <v>7.5</v>
      </c>
      <c r="O16" s="2"/>
      <c r="Q16" s="2">
        <v>7.92</v>
      </c>
      <c r="R16" s="2">
        <v>8.1999999999999993</v>
      </c>
      <c r="S16" s="2">
        <v>80</v>
      </c>
      <c r="U16" s="2">
        <v>7.75</v>
      </c>
      <c r="V16" s="2">
        <v>7.6</v>
      </c>
      <c r="W16" s="2">
        <v>104</v>
      </c>
      <c r="Y16" s="2">
        <v>7.95</v>
      </c>
      <c r="Z16" s="2">
        <v>7.4</v>
      </c>
      <c r="AA16" s="2">
        <v>90</v>
      </c>
    </row>
    <row r="17" spans="1:27" x14ac:dyDescent="0.25">
      <c r="A17" s="2"/>
      <c r="B17" s="2"/>
      <c r="C17" s="2"/>
      <c r="E17" s="2"/>
      <c r="F17" s="2"/>
      <c r="G17" s="2"/>
      <c r="I17" s="2"/>
      <c r="J17" s="2"/>
      <c r="K17" s="2"/>
      <c r="M17" s="2">
        <v>7.74</v>
      </c>
      <c r="N17" s="2">
        <v>7.5</v>
      </c>
      <c r="O17" s="2">
        <v>100</v>
      </c>
      <c r="Q17" s="2">
        <v>7.9</v>
      </c>
      <c r="R17" s="2">
        <v>8.1</v>
      </c>
      <c r="S17" s="2">
        <v>90</v>
      </c>
      <c r="U17" s="2">
        <v>7.73</v>
      </c>
      <c r="V17" s="2">
        <v>7.6</v>
      </c>
      <c r="W17" s="2">
        <v>118</v>
      </c>
      <c r="Y17" s="2">
        <v>7.93</v>
      </c>
      <c r="Z17" s="2">
        <v>7.5</v>
      </c>
      <c r="AA17" s="2">
        <v>100</v>
      </c>
    </row>
    <row r="18" spans="1:27" x14ac:dyDescent="0.25">
      <c r="A18" s="2"/>
      <c r="B18" s="2"/>
      <c r="C18" s="2"/>
      <c r="E18" s="2"/>
      <c r="F18" s="2"/>
      <c r="G18" s="2"/>
      <c r="I18" s="2"/>
      <c r="J18" s="2"/>
      <c r="K18" s="2"/>
      <c r="M18" s="2"/>
      <c r="N18" s="2"/>
      <c r="O18" s="2"/>
      <c r="Q18" s="2">
        <v>7.89</v>
      </c>
      <c r="R18" s="2">
        <v>8.1</v>
      </c>
      <c r="S18" s="2">
        <v>110</v>
      </c>
      <c r="U18" s="2">
        <v>7.72</v>
      </c>
      <c r="V18" s="2">
        <v>7.6</v>
      </c>
      <c r="W18" s="2">
        <v>120</v>
      </c>
      <c r="Y18" s="2">
        <v>7.92</v>
      </c>
      <c r="Z18" s="2">
        <v>7.4</v>
      </c>
      <c r="AA18" s="2">
        <v>110</v>
      </c>
    </row>
    <row r="19" spans="1:27" x14ac:dyDescent="0.25">
      <c r="A19" s="2"/>
      <c r="B19" s="2"/>
      <c r="C19" s="2"/>
      <c r="E19" s="2"/>
      <c r="F19" s="2"/>
      <c r="G19" s="2"/>
      <c r="I19" s="2"/>
      <c r="J19" s="2"/>
      <c r="K19" s="2"/>
      <c r="M19" s="2"/>
      <c r="N19" s="2"/>
      <c r="O19" s="2"/>
      <c r="Q19" s="2">
        <v>7.88</v>
      </c>
      <c r="R19" s="2">
        <v>8</v>
      </c>
      <c r="S19" s="2"/>
      <c r="U19" s="2"/>
      <c r="V19" s="2"/>
      <c r="W19" s="2"/>
      <c r="Y19" s="2">
        <v>7.91</v>
      </c>
      <c r="Z19" s="2">
        <v>7.4</v>
      </c>
      <c r="AA19" s="2">
        <v>120</v>
      </c>
    </row>
    <row r="20" spans="1:27" x14ac:dyDescent="0.25">
      <c r="A20" s="2"/>
      <c r="B20" s="2"/>
      <c r="C20" s="2"/>
      <c r="E20" s="2"/>
      <c r="F20" s="2"/>
      <c r="G20" s="2"/>
      <c r="I20" s="2"/>
      <c r="J20" s="2"/>
      <c r="K20" s="2"/>
      <c r="M20" s="2"/>
      <c r="N20" s="2"/>
      <c r="O20" s="2"/>
      <c r="Q20" s="2"/>
      <c r="R20" s="2"/>
      <c r="S20" s="2"/>
      <c r="U20" s="2"/>
      <c r="V20" s="2"/>
      <c r="W20" s="2"/>
      <c r="Y20" s="2"/>
      <c r="Z20" s="2"/>
      <c r="AA20" s="2"/>
    </row>
    <row r="21" spans="1:27" s="6" customFormat="1" x14ac:dyDescent="0.25">
      <c r="A21" s="14" t="s">
        <v>17</v>
      </c>
      <c r="B21" s="14"/>
      <c r="C21" s="13">
        <f>(B7+B8+B9+B10+B11+B12)/(A7+A8+A9+A10+A11+A12)</f>
        <v>0.91888466413181247</v>
      </c>
      <c r="E21" s="14" t="s">
        <v>17</v>
      </c>
      <c r="F21" s="14"/>
      <c r="G21" s="13">
        <f>(F7+F8+F9+F10+F11+F12+F13+F14)/(E7+E8+E9+E10+E11+E12+E13+E14)</f>
        <v>0.90119435396308378</v>
      </c>
      <c r="I21" s="14" t="s">
        <v>17</v>
      </c>
      <c r="J21" s="14"/>
      <c r="K21" s="13">
        <f>(J7+J8+J9+J10+J11+J12+J13+J14+J15)/(I7+I8+I9+I10+I11+I12+I13+I14+I15)</f>
        <v>0.99033478078162196</v>
      </c>
      <c r="M21" s="14" t="s">
        <v>17</v>
      </c>
      <c r="N21" s="14"/>
      <c r="O21" s="13">
        <f>(N7+N8+N9+N10+N11+N12+N13+N14+N15+N16+N17)/(M7+M8+M9+M10+M11+M12+M13+M14+M15+M16+M17)</f>
        <v>0.97289784572619875</v>
      </c>
      <c r="Q21" s="14" t="s">
        <v>17</v>
      </c>
      <c r="R21" s="14"/>
      <c r="S21" s="13">
        <f>(R7+R8+R9+R10+R11+R12+R13+R14+R15+R16+R17+R18+R19)/(Q7+Q8+Q9+Q10+Q11+Q12+Q13+Q14+Q15+Q16+Q17+Q18+Q19)</f>
        <v>1.0256410256410255</v>
      </c>
      <c r="U21" s="14" t="s">
        <v>17</v>
      </c>
      <c r="V21" s="14"/>
      <c r="W21" s="13">
        <f>(V7+V8+V9+V10+V11+V12+V13+V14+V15+V16+V17+V18)/(U7+U8+U9+U10+U11+U12+U13+U14+U15+U16+U17+U18)</f>
        <v>0.99415825809877811</v>
      </c>
      <c r="Y21" s="14" t="s">
        <v>17</v>
      </c>
      <c r="Z21" s="14"/>
      <c r="AA21" s="13">
        <f>(Z7+Z8+Z9+Z10+Z11+Z12+Z13+Z14+Z15+Z16+Z17+Z18+Z19)/(Y7+Y8+Y9+Y10+Y11+Y12+Y13+Y14+Y15+Y16+Y17+Y18+Y19)</f>
        <v>0.94341435296378162</v>
      </c>
    </row>
    <row r="23" spans="1:27" x14ac:dyDescent="0.25">
      <c r="F23" s="4"/>
    </row>
  </sheetData>
  <mergeCells count="28">
    <mergeCell ref="Y4:AA4"/>
    <mergeCell ref="A21:B21"/>
    <mergeCell ref="E21:F21"/>
    <mergeCell ref="I21:J21"/>
    <mergeCell ref="M21:N21"/>
    <mergeCell ref="Q21:R21"/>
    <mergeCell ref="U21:V21"/>
    <mergeCell ref="Y21:Z21"/>
    <mergeCell ref="A4:C4"/>
    <mergeCell ref="E4:G4"/>
    <mergeCell ref="I4:K4"/>
    <mergeCell ref="M4:O4"/>
    <mergeCell ref="Q4:S4"/>
    <mergeCell ref="U4:W4"/>
    <mergeCell ref="Y3:AA3"/>
    <mergeCell ref="A2:C2"/>
    <mergeCell ref="E2:G2"/>
    <mergeCell ref="I2:K2"/>
    <mergeCell ref="M2:O2"/>
    <mergeCell ref="Q2:S2"/>
    <mergeCell ref="U2:W2"/>
    <mergeCell ref="Y2:AA2"/>
    <mergeCell ref="A3:C3"/>
    <mergeCell ref="E3:G3"/>
    <mergeCell ref="I3:K3"/>
    <mergeCell ref="M3:O3"/>
    <mergeCell ref="Q3:S3"/>
    <mergeCell ref="U3:W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</dc:creator>
  <cp:lastModifiedBy>Armand</cp:lastModifiedBy>
  <dcterms:created xsi:type="dcterms:W3CDTF">2018-12-15T19:07:55Z</dcterms:created>
  <dcterms:modified xsi:type="dcterms:W3CDTF">2018-12-15T20:55:54Z</dcterms:modified>
</cp:coreProperties>
</file>